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G60" i="2" s="1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F60" i="2" l="1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<sst xmlns="http://schemas.openxmlformats.org/spreadsheetml/2006/main" count="68" uniqueCount="68">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</sst>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B14" zoomScale="150" zoomScaleNormal="150" workbookViewId="0">
      <selection activeCell="G42" sqref="G42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0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1124755.68</v>
      </c>
    </row>
    <row r="18" spans="1:16" s="41" customFormat="1" ht="12.75" x14ac:dyDescent="0.2">
      <c r="A18" s="39" t="s">
        <v>2</v>
      </c>
      <c r="B18" s="24">
        <v>2692500</v>
      </c>
      <c r="C18" s="24">
        <v>5297500</v>
      </c>
      <c r="D18" s="40">
        <v>269011.5</v>
      </c>
      <c r="E18" s="3">
        <v>269011.5</v>
      </c>
      <c r="F18" s="3">
        <v>439011.5</v>
      </c>
      <c r="G18" s="10"/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977034.5</v>
      </c>
    </row>
    <row r="19" spans="1:16" s="41" customFormat="1" ht="12.75" x14ac:dyDescent="0.2">
      <c r="A19" s="39" t="s">
        <v>3</v>
      </c>
      <c r="B19" s="24"/>
      <c r="C19" s="24"/>
      <c r="D19" s="40"/>
      <c r="E19" s="3"/>
      <c r="F19" s="3"/>
      <c r="G19" s="10"/>
      <c r="H19" s="11"/>
      <c r="I19" s="12"/>
      <c r="J19" s="4"/>
      <c r="K19" s="4"/>
      <c r="L19" s="13"/>
      <c r="M19" s="3"/>
      <c r="N19" s="3"/>
      <c r="O19" s="3"/>
      <c r="P19" s="8">
        <f t="shared" si="1"/>
        <v>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/>
      <c r="H22" s="11"/>
      <c r="I22" s="12"/>
      <c r="J22" s="4"/>
      <c r="K22" s="4"/>
      <c r="L22" s="13"/>
      <c r="M22" s="3"/>
      <c r="N22" s="3"/>
      <c r="O22" s="3"/>
      <c r="P22" s="8">
        <f t="shared" si="1"/>
        <v>147721.18</v>
      </c>
    </row>
    <row r="23" spans="1:16" s="27" customFormat="1" ht="15.75" x14ac:dyDescent="0.25">
      <c r="A23" s="33" t="s">
        <v>7</v>
      </c>
      <c r="B23" s="35">
        <f>SUM(B24:B32)</f>
        <v>1961442</v>
      </c>
      <c r="C23" s="35">
        <f t="shared" ref="C23:P23" si="2">SUM(C24:C32)</f>
        <v>2086332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40506.839999999997</v>
      </c>
    </row>
    <row r="24" spans="1:16" s="41" customFormat="1" ht="12.75" x14ac:dyDescent="0.2">
      <c r="A24" s="39" t="s">
        <v>8</v>
      </c>
      <c r="B24" s="24">
        <v>628903</v>
      </c>
      <c r="C24" s="24">
        <v>928903</v>
      </c>
      <c r="D24" s="40"/>
      <c r="E24" s="3">
        <v>19180.68</v>
      </c>
      <c r="F24" s="3">
        <v>21326.16</v>
      </c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40506.839999999997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1056396</v>
      </c>
      <c r="D33" s="35">
        <f t="shared" si="3"/>
        <v>0</v>
      </c>
      <c r="E33" s="35">
        <f t="shared" si="3"/>
        <v>0</v>
      </c>
      <c r="F33" s="35">
        <f t="shared" si="3"/>
        <v>171427.5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171427.5</v>
      </c>
    </row>
    <row r="34" spans="1:16" s="41" customFormat="1" ht="12.75" x14ac:dyDescent="0.2">
      <c r="A34" s="39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677151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0</v>
      </c>
      <c r="D42" s="16"/>
      <c r="E42" s="14"/>
      <c r="F42" s="15">
        <v>171427.5</v>
      </c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171427.5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685710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0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171427.5</v>
      </c>
    </row>
    <row r="44" spans="1:16" s="41" customFormat="1" ht="12.75" x14ac:dyDescent="0.2">
      <c r="A44" s="39" t="s">
        <v>28</v>
      </c>
      <c r="B44" s="24">
        <v>1085710</v>
      </c>
      <c r="C44" s="24">
        <v>685710</v>
      </c>
      <c r="D44" s="10"/>
      <c r="E44" s="10"/>
      <c r="F44" s="3">
        <v>171427.5</v>
      </c>
      <c r="G44" s="10"/>
      <c r="H44" s="10"/>
      <c r="I44" s="17"/>
      <c r="J44" s="18"/>
      <c r="K44" s="17"/>
      <c r="L44" s="13"/>
      <c r="M44" s="3"/>
      <c r="N44" s="3"/>
      <c r="O44" s="3"/>
      <c r="P44" s="8">
        <f t="shared" si="1"/>
        <v>171427.5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9978509</v>
      </c>
      <c r="C60" s="37">
        <f t="shared" ref="C60:P60" si="7">+C55+C45+C43+C33+C23+C17</f>
        <v>9978509</v>
      </c>
      <c r="D60" s="37">
        <f t="shared" si="7"/>
        <v>309510.08</v>
      </c>
      <c r="E60" s="37">
        <f t="shared" si="7"/>
        <v>328721.98</v>
      </c>
      <c r="F60" s="37">
        <f t="shared" si="7"/>
        <v>869885.46</v>
      </c>
      <c r="G60" s="37">
        <f t="shared" si="7"/>
        <v>0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1508117.52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Mery Leidy Sepulveda Montero</cp:lastModifiedBy>
  <cp:lastPrinted>2024-06-19T21:14:13Z</cp:lastPrinted>
  <dcterms:created xsi:type="dcterms:W3CDTF">2021-07-29T18:58:50Z</dcterms:created>
  <dcterms:modified xsi:type="dcterms:W3CDTF">2024-06-21T15:05:04Z</dcterms:modified>
</cp:coreProperties>
</file>