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<sst xmlns="http://schemas.openxmlformats.org/spreadsheetml/2006/main" count="68" uniqueCount="68">
  <si>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</si>
  <si>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</si>
  <si>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</si>
  <si>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</si>
  <si>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</si>
  <si>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</si>
  <si>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</si>
  <si>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</si>
  <si>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</si>
  <si>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</si>
  <si>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</si>
  <si>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</si>
  <si>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</si>
  <si>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</si>
  <si>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</si>
  <si>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</si>
  <si>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</si>
  <si>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</si>
  <si>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</si>
  <si>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</si>
  <si>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</si>
  <si>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</si>
  <si>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</si>
  <si>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</si>
  <si>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</si>
  <si>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</si>
  <si>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</si>
  <si>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</si>
  <si>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</si>
  <si>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</si>
  <si>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</si>
  <si>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</si>
  <si>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</si>
  <si>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</si>
  <si>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</si>
  <si>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</si>
  <si>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</si>
  <si>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</si>
  <si>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</si>
  <si>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</si>
  <si>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</si>
  <si>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</si>
  <si>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</si>
  <si>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</si>
  <si>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</si>
  <si>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</si>
  <si>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</si>
  <si>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</si>
  <si>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</si>
  <si>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</si>
  <si>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</si>
  <si>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</si>
  <si>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</si>
  <si>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</si>
  <si>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</si>
  <si>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</si>
  <si>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</si>
  <si>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</si>
  <si>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</si>
  <si>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</si>
  <si>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</si>
  <si>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</si>
  <si>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</si>
  <si>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</si>
  <si>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</si>
  <si>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</si>
  <si>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</si>
  <si>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OCTUBRE MONTECRISTI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</si>
</sst>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4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309289</xdr:colOff>
      <xdr:row>0</xdr:row>
      <xdr:rowOff>51730</xdr:rowOff>
    </xdr:from>
    <xdr:to>
      <xdr:col>9</xdr:col>
      <xdr:colOff>79101</xdr:colOff>
      <xdr:row>8</xdr:row>
      <xdr:rowOff>178495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51730"/>
          <a:ext cx="6693502" cy="1874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4" zoomScale="145" zoomScaleNormal="145" workbookViewId="0">
      <pane xSplit="1" topLeftCell="B1" activePane="topRight" state="frozen"/>
      <selection activeCell="A10" sqref="A10"/>
      <selection pane="topRight" activeCell="C60" sqref="C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customHeight="1" x14ac:dyDescent="0.25">
      <c r="A9" s="4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5.75" customHeight="1" x14ac:dyDescent="0.25">
      <c r="A10" s="44" t="s">
        <v>66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customHeight="1" x14ac:dyDescent="0.25">
      <c r="A11" s="49" t="s">
        <v>63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.75" customHeight="1" x14ac:dyDescent="0.25">
      <c r="A12" s="51" t="s">
        <v>67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7" t="s">
        <v>45</v>
      </c>
      <c r="B14" s="48" t="s">
        <v>60</v>
      </c>
      <c r="C14" s="48" t="s">
        <v>64</v>
      </c>
      <c r="D14" s="53" t="s">
        <v>59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27" customFormat="1" ht="15.75" x14ac:dyDescent="0.25">
      <c r="A15" s="47"/>
      <c r="B15" s="48"/>
      <c r="C15" s="48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496279.85</v>
      </c>
      <c r="L17" s="34">
        <f t="shared" si="0"/>
        <v>633593.94999999995</v>
      </c>
      <c r="M17" s="34">
        <f t="shared" si="0"/>
        <v>392428.85</v>
      </c>
      <c r="N17" s="34">
        <f t="shared" si="0"/>
        <v>0</v>
      </c>
      <c r="O17" s="34">
        <f t="shared" si="0"/>
        <v>0</v>
      </c>
      <c r="P17" s="34">
        <f t="shared" si="0"/>
        <v>4397549.53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>
        <v>413511.5</v>
      </c>
      <c r="L18" s="13">
        <v>532511.5</v>
      </c>
      <c r="M18" s="3">
        <v>323511.5</v>
      </c>
      <c r="N18" s="3"/>
      <c r="O18" s="3"/>
      <c r="P18" s="8">
        <f t="shared" ref="P18:P59" si="1">SUM(D18:O18)</f>
        <v>3662615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>
        <v>20000</v>
      </c>
      <c r="L19" s="13">
        <v>20000</v>
      </c>
      <c r="M19" s="3">
        <v>20000</v>
      </c>
      <c r="N19" s="3"/>
      <c r="O19" s="3"/>
      <c r="P19" s="8">
        <f t="shared" si="1"/>
        <v>180000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4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>
        <v>62768.35</v>
      </c>
      <c r="L22" s="13">
        <v>81082.45</v>
      </c>
      <c r="M22" s="3">
        <v>48917.35</v>
      </c>
      <c r="N22" s="3"/>
      <c r="O22" s="3"/>
      <c r="P22" s="8">
        <f t="shared" si="1"/>
        <v>554934.52999999991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2286332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22580.78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286776.62</v>
      </c>
    </row>
    <row r="24" spans="1:16" s="41" customFormat="1" ht="12.75" x14ac:dyDescent="0.2">
      <c r="A24" s="39" t="s">
        <v>8</v>
      </c>
      <c r="B24" s="24">
        <v>628903</v>
      </c>
      <c r="C24" s="24">
        <v>1128903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>
        <v>22580.78</v>
      </c>
      <c r="L24" s="13"/>
      <c r="M24" s="3"/>
      <c r="N24" s="3"/>
      <c r="O24" s="3"/>
      <c r="P24" s="8">
        <f t="shared" si="1"/>
        <v>286776.62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1925710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421427.5</v>
      </c>
      <c r="N43" s="35">
        <f t="shared" si="4"/>
        <v>0</v>
      </c>
      <c r="O43" s="35">
        <f t="shared" si="4"/>
        <v>0</v>
      </c>
      <c r="P43" s="35">
        <f t="shared" si="4"/>
        <v>1135710</v>
      </c>
    </row>
    <row r="44" spans="1:16" s="41" customFormat="1" ht="12.75" x14ac:dyDescent="0.2">
      <c r="A44" s="39" t="s">
        <v>28</v>
      </c>
      <c r="B44" s="24">
        <v>1085710</v>
      </c>
      <c r="C44" s="24">
        <v>1925710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>
        <v>200000</v>
      </c>
      <c r="L44" s="13"/>
      <c r="M44" s="3">
        <v>421427.5</v>
      </c>
      <c r="N44" s="3"/>
      <c r="O44" s="3"/>
      <c r="P44" s="8">
        <f t="shared" si="1"/>
        <v>1135710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12092199.5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718860.63</v>
      </c>
      <c r="L60" s="37">
        <f t="shared" si="7"/>
        <v>633593.94999999995</v>
      </c>
      <c r="M60" s="37">
        <f t="shared" si="7"/>
        <v>813856.35</v>
      </c>
      <c r="N60" s="37">
        <f t="shared" si="7"/>
        <v>0</v>
      </c>
      <c r="O60" s="37">
        <f t="shared" si="7"/>
        <v>0</v>
      </c>
      <c r="P60" s="37">
        <f t="shared" si="7"/>
        <v>5971704.5500000007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2" t="s">
        <v>61</v>
      </c>
      <c r="B67" s="52"/>
      <c r="C67" s="26"/>
    </row>
    <row r="68" spans="1:6" ht="15" customHeight="1" x14ac:dyDescent="0.25">
      <c r="A68" s="52" t="s">
        <v>65</v>
      </c>
      <c r="B68" s="52"/>
    </row>
    <row r="69" spans="1:6" ht="66.75" customHeight="1" x14ac:dyDescent="0.25">
      <c r="A69" s="52" t="s">
        <v>62</v>
      </c>
      <c r="B69" s="52"/>
      <c r="D69" s="45"/>
      <c r="E69" s="45"/>
      <c r="F69" s="45"/>
    </row>
    <row r="70" spans="1:6" x14ac:dyDescent="0.25">
      <c r="D70" s="45"/>
      <c r="E70" s="45"/>
      <c r="F70" s="45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2024-06-21T15:26:28Z</cp:lastPrinted>
  <dcterms:created xsi:type="dcterms:W3CDTF">2021-07-29T18:58:50Z</dcterms:created>
  <dcterms:modified xsi:type="dcterms:W3CDTF">2024-11-13T15:52:28Z</dcterms:modified>
</cp:coreProperties>
</file>