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64" documentId="13_ncr:1_{4846F5A8-C108-4457-8677-056C4CF8021A}" xr6:coauthVersionLast="47" xr6:coauthVersionMax="47" xr10:uidLastSave="{95BD2919-30A8-42AD-88EA-C0BB14828C7C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9" i="2"/>
  <c r="O13" i="2"/>
  <c r="N13" i="2"/>
  <c r="N19" i="2"/>
  <c r="M13" i="2"/>
  <c r="M19" i="2"/>
  <c r="M29" i="2"/>
  <c r="L13" i="2"/>
  <c r="L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D51" i="2"/>
  <c r="P51" i="2" s="1"/>
  <c r="D41" i="2"/>
  <c r="F19" i="2"/>
  <c r="H19" i="2"/>
  <c r="J19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<sst xmlns="http://schemas.openxmlformats.org/spreadsheetml/2006/main" count="74" uniqueCount="74">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</sst>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2</xdr:row>
      <xdr:rowOff>47626</xdr:rowOff>
    </xdr:from>
    <xdr:to>
      <xdr:col>7</xdr:col>
      <xdr:colOff>545193</xdr:colOff>
      <xdr:row>6</xdr:row>
      <xdr:rowOff>85726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6" y="42862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7" sqref="A7:P7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24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2" t="s">
        <v>73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9090000</v>
      </c>
      <c r="C13" s="21">
        <f>+C14+C15+C16+C17+C18</f>
        <v>9090000</v>
      </c>
      <c r="D13" s="25">
        <f t="shared" ref="D13:I13" si="0">SUM(D14:D18)</f>
        <v>441581.07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2">
        <f>SUM(D13:O13)</f>
        <v>441581.07</v>
      </c>
    </row>
    <row r="14" spans="1:16" x14ac:dyDescent="0.25">
      <c r="A14" s="2" t="s">
        <v>3</v>
      </c>
      <c r="B14" s="11">
        <v>6250000</v>
      </c>
      <c r="C14" s="11">
        <v>6250000</v>
      </c>
      <c r="D14" s="14">
        <v>366011.5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8"/>
      <c r="P14" s="29">
        <f>SUM(D14:O14)</f>
        <v>366011.5</v>
      </c>
    </row>
    <row r="15" spans="1:16" x14ac:dyDescent="0.25">
      <c r="A15" s="2" t="s">
        <v>4</v>
      </c>
      <c r="B15" s="11">
        <v>840000</v>
      </c>
      <c r="C15" s="11">
        <v>840000</v>
      </c>
      <c r="D15" s="14">
        <v>20000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8"/>
      <c r="P15" s="29">
        <f t="shared" ref="P15:P55" si="2">SUM(D15:O15)</f>
        <v>20000</v>
      </c>
    </row>
    <row r="16" spans="1:16" x14ac:dyDescent="0.25">
      <c r="A16" s="2" t="s">
        <v>35</v>
      </c>
      <c r="B16" s="11">
        <v>100000</v>
      </c>
      <c r="C16" s="11">
        <v>100000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500000</v>
      </c>
      <c r="C17" s="11">
        <v>500000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1400000</v>
      </c>
      <c r="C18" s="10">
        <v>1400000</v>
      </c>
      <c r="D18" s="14">
        <v>55569.57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8"/>
      <c r="P18" s="29">
        <f t="shared" si="2"/>
        <v>55569.57</v>
      </c>
    </row>
    <row r="19" spans="1:16" x14ac:dyDescent="0.25">
      <c r="A19" s="20" t="s">
        <v>7</v>
      </c>
      <c r="B19" s="24">
        <f>+B20+B21+B22+B23+B24+B25+B26+B27+B28</f>
        <v>2323139</v>
      </c>
      <c r="C19" s="24">
        <f>SUM(C20:C28)</f>
        <v>2323139</v>
      </c>
      <c r="D19" s="25">
        <f>SUM(D20:D20)</f>
        <v>0</v>
      </c>
      <c r="E19" s="25">
        <f t="shared" ref="E19:J19" si="3">SUM(E20:E20)</f>
        <v>0</v>
      </c>
      <c r="F19" s="25">
        <f t="shared" si="3"/>
        <v>0</v>
      </c>
      <c r="G19" s="25">
        <f t="shared" si="3"/>
        <v>0</v>
      </c>
      <c r="H19" s="25">
        <f t="shared" si="3"/>
        <v>0</v>
      </c>
      <c r="I19" s="25">
        <f>SUM(I20:I28)</f>
        <v>0</v>
      </c>
      <c r="J19" s="25">
        <f t="shared" si="3"/>
        <v>0</v>
      </c>
      <c r="K19" s="25">
        <f>SUM(K20:K28)</f>
        <v>0</v>
      </c>
      <c r="L19" s="25">
        <f t="shared" ref="L19" si="4">SUM(L20:L28)</f>
        <v>0</v>
      </c>
      <c r="M19" s="25">
        <f>SUM(M20:M28)</f>
        <v>0</v>
      </c>
      <c r="N19" s="25">
        <f>SUM(N20:N28)</f>
        <v>0</v>
      </c>
      <c r="O19" s="25">
        <f>SUM(O20:O28)</f>
        <v>0</v>
      </c>
      <c r="P19" s="25">
        <f>SUM(D19:O19)</f>
        <v>0</v>
      </c>
    </row>
    <row r="20" spans="1:16" x14ac:dyDescent="0.25">
      <c r="A20" s="2" t="s">
        <v>8</v>
      </c>
      <c r="B20" s="11">
        <v>1150000</v>
      </c>
      <c r="C20" s="11">
        <v>1150000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8"/>
      <c r="P20" s="27">
        <f t="shared" si="2"/>
        <v>0</v>
      </c>
    </row>
    <row r="21" spans="1:16" x14ac:dyDescent="0.25">
      <c r="A21" s="2" t="s">
        <v>9</v>
      </c>
      <c r="B21" s="11">
        <v>200000</v>
      </c>
      <c r="C21" s="11">
        <v>200000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373139</v>
      </c>
      <c r="C22" s="11">
        <v>373139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ht="18" customHeight="1" x14ac:dyDescent="0.25">
      <c r="A23" s="2" t="s">
        <v>11</v>
      </c>
      <c r="B23" s="11">
        <v>100000</v>
      </c>
      <c r="C23" s="11">
        <v>100000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x14ac:dyDescent="0.25">
      <c r="A24" s="2" t="s">
        <v>12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28"/>
      <c r="P24" s="27">
        <f t="shared" si="2"/>
        <v>0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400000</v>
      </c>
      <c r="C27" s="11">
        <v>400000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36</v>
      </c>
      <c r="B28" s="10">
        <v>100000</v>
      </c>
      <c r="C28" s="10">
        <v>100000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">
        <f t="shared" si="2"/>
        <v>0</v>
      </c>
    </row>
    <row r="29" spans="1:16" x14ac:dyDescent="0.25">
      <c r="A29" s="20" t="s">
        <v>16</v>
      </c>
      <c r="B29" s="24">
        <f>+B30+B31+B32+B33+B34+B35+B36+B37+B38</f>
        <v>1650000</v>
      </c>
      <c r="C29" s="24">
        <f>+C30+C31+C32+C33+C34+C35+C36+C37+C38</f>
        <v>1650000</v>
      </c>
      <c r="D29" s="25">
        <f>SUM(D30:D30)</f>
        <v>0</v>
      </c>
      <c r="E29" s="25">
        <f t="shared" ref="E29:N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0</v>
      </c>
      <c r="L29" s="25">
        <f t="shared" si="5"/>
        <v>0</v>
      </c>
      <c r="M29" s="25">
        <f>SUM(M30:M38)</f>
        <v>0</v>
      </c>
      <c r="N29" s="25">
        <f t="shared" si="5"/>
        <v>0</v>
      </c>
      <c r="O29" s="25">
        <f>SUM(O30:O38)</f>
        <v>0</v>
      </c>
      <c r="P29" s="25">
        <f>SUM(D29:O29)</f>
        <v>0</v>
      </c>
    </row>
    <row r="30" spans="1:16" x14ac:dyDescent="0.25">
      <c r="A30" s="2" t="s">
        <v>17</v>
      </c>
      <c r="B30" s="11">
        <v>50000</v>
      </c>
      <c r="C30" s="11">
        <v>50000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0"/>
      <c r="P30" s="31">
        <f t="shared" si="2"/>
        <v>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1300000</v>
      </c>
      <c r="C36" s="11">
        <v>1300000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300000</v>
      </c>
      <c r="C38" s="11">
        <v>300000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0" t="s">
        <v>25</v>
      </c>
      <c r="B39" s="24">
        <f>SUM(B40:B40)</f>
        <v>3300000</v>
      </c>
      <c r="C39" s="24">
        <f>SUM(C40:C40)</f>
        <v>3300000</v>
      </c>
      <c r="D39" s="25">
        <f>SUM(D40:D40)</f>
        <v>275000</v>
      </c>
      <c r="E39" s="25">
        <f t="shared" ref="E39:O39" si="6">SUM(E40:E40)</f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>SUM(I40:I40)</f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5">
        <f>SUM(D39:O39)</f>
        <v>275000</v>
      </c>
    </row>
    <row r="40" spans="1:16" x14ac:dyDescent="0.25">
      <c r="A40" s="2" t="s">
        <v>26</v>
      </c>
      <c r="B40" s="10">
        <v>3300000</v>
      </c>
      <c r="C40" s="10">
        <v>3300000</v>
      </c>
      <c r="D40" s="14">
        <v>275000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9">
        <f t="shared" si="2"/>
        <v>275000</v>
      </c>
    </row>
    <row r="41" spans="1:16" x14ac:dyDescent="0.25">
      <c r="A41" s="20" t="s">
        <v>27</v>
      </c>
      <c r="B41" s="24">
        <f>+B42+B43+B44+B45+B46+B47+B48+B49+B50</f>
        <v>0</v>
      </c>
      <c r="C41" s="24">
        <f>+C42+C43+C44+C45+C46+C47+C48+C49+C50</f>
        <v>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/>
      <c r="C42" s="1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16363139</v>
      </c>
      <c r="C56" s="9">
        <f t="shared" si="9"/>
        <v>16363139</v>
      </c>
      <c r="D56" s="9">
        <f t="shared" si="9"/>
        <v>716581.07000000007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>H13+H19+H29+H39+H41+H51</f>
        <v>0</v>
      </c>
      <c r="I56" s="9">
        <f>I13+I19+I29+I39+I41+I51</f>
        <v>0</v>
      </c>
      <c r="J56" s="9">
        <f t="shared" ref="J56:O56" si="10">J13+J19+J29+J39+J41+J51</f>
        <v>0</v>
      </c>
      <c r="K56" s="9">
        <f>K13+K19+K29+K39+K41+K51</f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>P13+P19+P29+P39+P41+P51</f>
        <v>716581.07000000007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  <c r="O58" s="8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72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2026-02-09T15:57:20Z</cp:lastPrinted>
  <dcterms:created xsi:type="dcterms:W3CDTF">2018-04-17T18:57:16Z</dcterms:created>
  <dcterms:modified xsi:type="dcterms:W3CDTF">2026-02-09T15:58:30Z</dcterms:modified>
</cp:coreProperties>
</file>